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ntabilidad\Desktop\INADET Fernando Gardea\INADET 2022\Auditoría Superior Estado 2022\ASECH SIF\Formatos IFT 4to trimestre 2022 - Sector Paraestatal del Estado\"/>
    </mc:Choice>
  </mc:AlternateContent>
  <xr:revisionPtr revIDLastSave="0" documentId="13_ncr:1_{0F135C89-D398-4DFE-9449-750A006E7371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9040" windowHeight="15840" xr2:uid="{00000000-000D-0000-FFFF-FFFF00000000}"/>
  </bookViews>
  <sheets>
    <sheet name="EAI_DET" sheetId="1" r:id="rId1"/>
  </sheets>
  <definedNames>
    <definedName name="_xlnm.Print_Area" localSheetId="0">EAI_DET!$B$1:$H$84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9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48" i="1" l="1"/>
  <c r="H68" i="1" s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F17" i="1"/>
  <c r="F43" i="1" s="1"/>
  <c r="D17" i="1"/>
  <c r="D43" i="1" s="1"/>
  <c r="D73" i="1" s="1"/>
  <c r="C17" i="1"/>
  <c r="C43" i="1" s="1"/>
  <c r="F73" i="1" l="1"/>
  <c r="G43" i="1"/>
  <c r="G73" i="1" s="1"/>
  <c r="H17" i="1"/>
  <c r="H43" i="1" s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<sst xmlns="http://schemas.openxmlformats.org/spreadsheetml/2006/main" count="81" uniqueCount="81">
  <si>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</si>
  <si>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</si>
  <si>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</si>
  <si>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</si>
  <si>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</si>
  <si>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</si>
  <si>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</si>
  <si>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</si>
  <si>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</si>
  <si>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</si>
  <si>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</si>
  <si>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</si>
  <si>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</si>
  <si>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</si>
  <si>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</si>
  <si>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</si>
  <si>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</si>
  <si>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</si>
  <si>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</si>
  <si>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</si>
  <si>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</si>
  <si>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</si>
  <si>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</si>
  <si>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</si>
  <si>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</si>
  <si>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</si>
  <si>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</si>
  <si>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</si>
  <si>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</si>
  <si>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</si>
  <si>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</si>
  <si>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</si>
  <si>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</si>
  <si>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</si>
  <si>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</si>
  <si>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</si>
  <si>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</si>
  <si>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</si>
  <si>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</si>
  <si>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</si>
  <si>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</si>
  <si>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</si>
  <si>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</si>
  <si>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</si>
  <si>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</si>
  <si>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</si>
  <si>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</si>
  <si>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</si>
  <si>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</si>
  <si>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</si>
  <si>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</si>
  <si>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</si>
  <si>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</si>
  <si>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</si>
  <si>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</si>
  <si>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</si>
  <si>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</si>
  <si>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</si>
  <si>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</si>
  <si>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</si>
  <si>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</si>
  <si>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</si>
  <si>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</si>
  <si>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</si>
  <si>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</si>
  <si>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</si>
  <si>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</si>
  <si>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</si>
  <si>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</si>
  <si>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</si>
  <si>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</si>
  <si>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</si>
  <si>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</si>
  <si>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</si>
  <si>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</si>
  <si>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DE APOYO AL DESARROLLO TECNOLÓGICO</t>
  </si>
  <si>
    <t>Del 01 de enero al 31 de diciembre de 2022(b)</t>
  </si>
  <si>
    <t>Ing. Sergio Mancinas Peña</t>
  </si>
  <si>
    <t>Lic. Edgar Luis Magallanes Rocha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</si>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</sst>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49" fontId="5" fillId="0" borderId="0" xfId="0" applyNumberFormat="1" applyFont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topLeftCell="A49" zoomScale="90" zoomScaleNormal="90" workbookViewId="0">
      <selection activeCell="G55" sqref="G55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0" t="s">
        <v>75</v>
      </c>
      <c r="C2" s="41"/>
      <c r="D2" s="41"/>
      <c r="E2" s="41"/>
      <c r="F2" s="41"/>
      <c r="G2" s="41"/>
      <c r="H2" s="42"/>
    </row>
    <row r="3" spans="2:9" x14ac:dyDescent="0.2">
      <c r="B3" s="43" t="s">
        <v>1</v>
      </c>
      <c r="C3" s="44"/>
      <c r="D3" s="44"/>
      <c r="E3" s="44"/>
      <c r="F3" s="44"/>
      <c r="G3" s="44"/>
      <c r="H3" s="45"/>
    </row>
    <row r="4" spans="2:9" x14ac:dyDescent="0.2">
      <c r="B4" s="46" t="s">
        <v>76</v>
      </c>
      <c r="C4" s="47"/>
      <c r="D4" s="47"/>
      <c r="E4" s="47"/>
      <c r="F4" s="47"/>
      <c r="G4" s="47"/>
      <c r="H4" s="48"/>
    </row>
    <row r="5" spans="2:9" ht="12.75" thickBot="1" x14ac:dyDescent="0.25">
      <c r="B5" s="49" t="s">
        <v>2</v>
      </c>
      <c r="C5" s="50"/>
      <c r="D5" s="50"/>
      <c r="E5" s="50"/>
      <c r="F5" s="50"/>
      <c r="G5" s="50"/>
      <c r="H5" s="51"/>
    </row>
    <row r="6" spans="2:9" ht="12.75" thickBot="1" x14ac:dyDescent="0.25">
      <c r="B6" s="52" t="s">
        <v>3</v>
      </c>
      <c r="C6" s="54" t="s">
        <v>4</v>
      </c>
      <c r="D6" s="55"/>
      <c r="E6" s="55"/>
      <c r="F6" s="55"/>
      <c r="G6" s="56"/>
      <c r="H6" s="57" t="s">
        <v>5</v>
      </c>
    </row>
    <row r="7" spans="2:9" ht="30" customHeight="1" thickBot="1" x14ac:dyDescent="0.25">
      <c r="B7" s="53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8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0</v>
      </c>
      <c r="D13" s="25">
        <v>0</v>
      </c>
      <c r="E13" s="27">
        <f t="shared" si="0"/>
        <v>0</v>
      </c>
      <c r="F13" s="25">
        <v>0</v>
      </c>
      <c r="G13" s="25">
        <v>0</v>
      </c>
      <c r="H13" s="34">
        <f t="shared" si="1"/>
        <v>0</v>
      </c>
    </row>
    <row r="14" spans="2:9" x14ac:dyDescent="0.2">
      <c r="B14" s="9" t="s">
        <v>16</v>
      </c>
      <c r="C14" s="25">
        <v>0</v>
      </c>
      <c r="D14" s="25">
        <v>0</v>
      </c>
      <c r="E14" s="27">
        <f t="shared" si="0"/>
        <v>0</v>
      </c>
      <c r="F14" s="25">
        <v>0</v>
      </c>
      <c r="G14" s="25">
        <v>0</v>
      </c>
      <c r="H14" s="34">
        <f t="shared" si="1"/>
        <v>0</v>
      </c>
    </row>
    <row r="15" spans="2:9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2">
      <c r="B16" s="10" t="s">
        <v>18</v>
      </c>
      <c r="C16" s="25">
        <v>0</v>
      </c>
      <c r="D16" s="25">
        <v>0</v>
      </c>
      <c r="E16" s="27">
        <f t="shared" si="0"/>
        <v>0</v>
      </c>
      <c r="F16" s="25">
        <v>35448326</v>
      </c>
      <c r="G16" s="25">
        <v>31992913</v>
      </c>
      <c r="H16" s="34">
        <f t="shared" si="1"/>
        <v>31992913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0</v>
      </c>
      <c r="D36" s="25">
        <v>0</v>
      </c>
      <c r="E36" s="30">
        <f t="shared" si="3"/>
        <v>0</v>
      </c>
      <c r="F36" s="25">
        <v>0</v>
      </c>
      <c r="G36" s="25">
        <v>0</v>
      </c>
      <c r="H36" s="27">
        <f t="shared" ref="H36:H41" si="7">SUM(G36-C36)</f>
        <v>0</v>
      </c>
    </row>
    <row r="37" spans="2:8" x14ac:dyDescent="0.2">
      <c r="B37" s="9" t="s">
        <v>39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0</v>
      </c>
      <c r="G37" s="22">
        <f t="shared" si="8"/>
        <v>0</v>
      </c>
      <c r="H37" s="34">
        <f t="shared" si="7"/>
        <v>0</v>
      </c>
    </row>
    <row r="38" spans="2:8" x14ac:dyDescent="0.2">
      <c r="B38" s="13" t="s">
        <v>40</v>
      </c>
      <c r="C38" s="26">
        <v>0</v>
      </c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7"/>
        <v>0</v>
      </c>
    </row>
    <row r="39" spans="2:8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59">
        <f>SUM(C10:C17,C30,C36,C37,C39)</f>
        <v>0</v>
      </c>
      <c r="D43" s="59">
        <f t="shared" ref="D43:H43" si="10">SUM(D10:D17,D30,D36,D37,D39)</f>
        <v>0</v>
      </c>
      <c r="E43" s="39">
        <f t="shared" si="10"/>
        <v>0</v>
      </c>
      <c r="F43" s="59">
        <f t="shared" si="10"/>
        <v>35448326</v>
      </c>
      <c r="G43" s="59">
        <f t="shared" si="10"/>
        <v>31992913</v>
      </c>
      <c r="H43" s="39">
        <f t="shared" si="10"/>
        <v>31992913</v>
      </c>
    </row>
    <row r="44" spans="2:8" x14ac:dyDescent="0.2">
      <c r="B44" s="7" t="s">
        <v>45</v>
      </c>
      <c r="C44" s="59"/>
      <c r="D44" s="59"/>
      <c r="E44" s="39"/>
      <c r="F44" s="59"/>
      <c r="G44" s="59"/>
      <c r="H44" s="39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71774409</v>
      </c>
      <c r="G48" s="22">
        <f t="shared" si="11"/>
        <v>69415293</v>
      </c>
      <c r="H48" s="27">
        <f>SUM(H49:H56)</f>
        <v>69415293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/>
      <c r="G51" s="26"/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71774409</v>
      </c>
      <c r="G54" s="26">
        <v>69415293</v>
      </c>
      <c r="H54" s="30">
        <f t="shared" si="13"/>
        <v>69415293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7">
        <f t="shared" si="18"/>
        <v>0</v>
      </c>
      <c r="F68" s="22">
        <f t="shared" si="18"/>
        <v>71774409</v>
      </c>
      <c r="G68" s="22">
        <f t="shared" si="18"/>
        <v>69415293</v>
      </c>
      <c r="H68" s="27">
        <f>SUM(H48,H57,H62,H65,H66)</f>
        <v>69415293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0</v>
      </c>
      <c r="D73" s="22">
        <f t="shared" ref="D73:G73" si="21">SUM(D43,D68,D70)</f>
        <v>0</v>
      </c>
      <c r="E73" s="27">
        <f t="shared" si="21"/>
        <v>0</v>
      </c>
      <c r="F73" s="22">
        <f t="shared" si="21"/>
        <v>107222735</v>
      </c>
      <c r="G73" s="22">
        <f t="shared" si="21"/>
        <v>101408206</v>
      </c>
      <c r="H73" s="27">
        <f>SUM(H43,H68,H70)</f>
        <v>101408206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36"/>
    </row>
    <row r="81" spans="2:6" s="37" customFormat="1" x14ac:dyDescent="0.2">
      <c r="B81" s="36"/>
    </row>
    <row r="82" spans="2:6" s="37" customFormat="1" x14ac:dyDescent="0.2"/>
    <row r="83" spans="2:6" s="37" customFormat="1" x14ac:dyDescent="0.2">
      <c r="B83" s="60" t="s">
        <v>77</v>
      </c>
      <c r="C83" s="60"/>
      <c r="D83" s="61"/>
      <c r="F83" s="61" t="s">
        <v>78</v>
      </c>
    </row>
    <row r="84" spans="2:6" s="37" customFormat="1" x14ac:dyDescent="0.2">
      <c r="B84" s="60" t="s">
        <v>79</v>
      </c>
      <c r="C84" s="60"/>
      <c r="D84" s="61"/>
      <c r="F84" s="61" t="s">
        <v>80</v>
      </c>
    </row>
    <row r="85" spans="2:6" s="37" customFormat="1" x14ac:dyDescent="0.2">
      <c r="B85" s="36"/>
    </row>
    <row r="86" spans="2:6" s="37" customFormat="1" x14ac:dyDescent="0.2">
      <c r="B86" s="36"/>
    </row>
    <row r="87" spans="2:6" s="37" customFormat="1" x14ac:dyDescent="0.2">
      <c r="B87" s="36"/>
    </row>
    <row r="88" spans="2:6" s="37" customFormat="1" x14ac:dyDescent="0.2">
      <c r="B88" s="36"/>
    </row>
    <row r="89" spans="2:6" s="37" customFormat="1" x14ac:dyDescent="0.2">
      <c r="B89" s="36"/>
    </row>
    <row r="90" spans="2:6" s="37" customFormat="1" x14ac:dyDescent="0.2">
      <c r="B90" s="36"/>
    </row>
    <row r="91" spans="2:6" s="37" customFormat="1" x14ac:dyDescent="0.2">
      <c r="B91" s="36"/>
    </row>
    <row r="92" spans="2:6" s="37" customFormat="1" x14ac:dyDescent="0.2">
      <c r="B92" s="36"/>
    </row>
    <row r="93" spans="2:6" s="37" customFormat="1" x14ac:dyDescent="0.2">
      <c r="B93" s="36"/>
    </row>
    <row r="94" spans="2:6" s="37" customFormat="1" x14ac:dyDescent="0.2">
      <c r="B94" s="36"/>
    </row>
    <row r="95" spans="2:6" s="37" customFormat="1" x14ac:dyDescent="0.2">
      <c r="B95" s="36"/>
    </row>
    <row r="96" spans="2:6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5">
    <mergeCell ref="B83:C83"/>
    <mergeCell ref="B84:C84"/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3622047244094491" right="0.23622047244094491" top="0.74803149606299213" bottom="0.74803149606299213" header="0.31496062992125984" footer="0.31496062992125984"/>
  <pageSetup scale="8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2023-02-02T21:20:08Z</cp:lastPrinted>
  <dcterms:created xsi:type="dcterms:W3CDTF">2020-01-08T20:55:35Z</dcterms:created>
  <dcterms:modified xsi:type="dcterms:W3CDTF">2023-02-02T21:20:56Z</dcterms:modified>
</cp:coreProperties>
</file>